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0730" windowHeight="11400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'стр.1_5'!$A$1:$F$49</definedName>
  </definedNames>
  <calcPr fullCalcOnLoad="1" refMode="R1C1"/>
</workbook>
</file>

<file path=xl/sharedStrings.xml><?xml version="1.0" encoding="utf-8"?>
<sst xmlns="http://schemas.openxmlformats.org/spreadsheetml/2006/main" count="121" uniqueCount="92">
  <si>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</si>
  <si>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</si>
  <si>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</si>
  <si>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</si>
  <si>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</si>
  <si>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</si>
  <si>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</si>
  <si>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</si>
  <si>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</si>
  <si>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</si>
  <si>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</si>
  <si>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</si>
  <si>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</si>
  <si>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</si>
  <si>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</si>
  <si>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</si>
  <si>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</si>
  <si>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</si>
  <si>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</si>
  <si>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</si>
  <si>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</si>
  <si>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</si>
  <si>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</si>
  <si>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</si>
  <si>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</si>
  <si>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</si>
  <si>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</si>
  <si>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</si>
  <si>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</si>
  <si>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</si>
  <si>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</si>
  <si>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</si>
  <si>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</si>
  <si>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</si>
  <si>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</si>
  <si>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</si>
  <si>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</si>
  <si>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</si>
  <si>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</si>
  <si>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</si>
  <si>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</si>
  <si>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</si>
  <si>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</si>
  <si>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</si>
  <si>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</si>
  <si>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</si>
  <si>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</si>
  <si>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</si>
  <si>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</si>
  <si>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</si>
  <si>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</si>
  <si>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</si>
  <si>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</si>
  <si>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</si>
  <si>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</si>
  <si>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</si>
  <si>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</si>
  <si>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</si>
  <si>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</si>
  <si>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</si>
  <si>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</si>
  <si>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</si>
  <si>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</si>
  <si>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</si>
  <si>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</si>
  <si>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</si>
  <si>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</si>
  <si>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</si>
  <si>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</si>
  <si>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</si>
  <si>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</si>
  <si>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</si>
  <si>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</si>
  <si>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</si>
  <si>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</si>
  <si>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</si>
  <si>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</si>
  <si>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</si>
  <si>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х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</si>
  <si>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</si>
  <si>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 xml:space="preserve">материальные затраты </t>
  </si>
  <si>
    <t>Предложение о размере цен (тарифов), долгосрочных параметров регулирования</t>
  </si>
  <si>
    <t>Генеральный директор  ООО «Промэнергосеть»                                                Левченков С.В.</t>
  </si>
  <si>
    <t xml:space="preserve">Программа в области энергосбережения и 
и повышения энергоэффективности
ООО «Промэнергосеть» 2015-2018 г., утверждена Ген.директором Левченковым С.В. приказ №6/б от 15.12.15
</t>
  </si>
  <si>
    <t>Программа в области энергосбережения и 
и повышения энергоэффективности
ООО «Промэнергосеть» 2015-2018 г., утверждена Ген.директором Левченковым С.В. приказ №6/б от 15.12.15</t>
  </si>
  <si>
    <t xml:space="preserve">Утверждена постановлением Департамента Смоленской области по энергетике, энергоэффективности, тарифной политике №160 от 30.07.2015г. </t>
  </si>
  <si>
    <t>6,8005 % Экспертное заключение Департамента Смоленской области по энергетике, энергоэффективности, тарифной политике от 16.12.16 №118/1</t>
  </si>
  <si>
    <t>Фактические показатели 
за год, предшествующий базовому периоду  2017г.</t>
  </si>
  <si>
    <r>
      <t xml:space="preserve">Показатели, утвержденные 
на базовый период-2018г. </t>
    </r>
    <r>
      <rPr>
        <vertAlign val="superscript"/>
        <sz val="12"/>
        <rFont val="Times New Roman"/>
        <family val="1"/>
      </rPr>
      <t>1</t>
    </r>
  </si>
  <si>
    <t>Предложения 
на расчетный период регулирования-2019г.</t>
  </si>
  <si>
    <t>6,8005 % Экспертное заключение Департамента Смоленской области по энергетике, энергоэффективности, тарифной политике от 25.12.17 №145</t>
  </si>
  <si>
    <t xml:space="preserve">для ООО «Промэнергосеть» на 2019 год.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</si>
</sst>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"/>
    <numFmt numFmtId="178" formatCode="0.0000000"/>
    <numFmt numFmtId="179" formatCode="0.000000"/>
    <numFmt numFmtId="180" formatCode="0.00000"/>
    <numFmt numFmtId="181" formatCode="_-* #,##0.0_р_._-;\-* #,##0.0_р_._-;_-* &quot;-&quot;??_р_._-;_-@_-"/>
    <numFmt numFmtId="182" formatCode="_-* #,##0_р_._-;\-* #,##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1" fillId="19" borderId="13" xfId="0" applyFont="1" applyFill="1" applyBorder="1" applyAlignment="1">
      <alignment horizontal="center" vertical="top" wrapText="1"/>
    </xf>
    <xf numFmtId="0" fontId="1" fillId="19" borderId="13" xfId="0" applyFont="1" applyFill="1" applyBorder="1" applyAlignment="1">
      <alignment horizontal="left" vertical="top" wrapText="1"/>
    </xf>
    <xf numFmtId="0" fontId="1" fillId="19" borderId="13" xfId="0" applyFont="1" applyFill="1" applyBorder="1" applyAlignment="1">
      <alignment horizontal="center" vertical="top"/>
    </xf>
    <xf numFmtId="171" fontId="1" fillId="0" borderId="13" xfId="58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19" borderId="13" xfId="0" applyNumberFormat="1" applyFont="1" applyFill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1" fillId="33" borderId="0" xfId="0" applyFont="1" applyFill="1" applyAlignment="1">
      <alignment/>
    </xf>
    <xf numFmtId="177" fontId="1" fillId="0" borderId="13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82" fontId="1" fillId="0" borderId="13" xfId="58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SheetLayoutView="100" zoomScalePageLayoutView="0" workbookViewId="0" topLeftCell="A3">
      <selection activeCell="D24" sqref="D24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4" width="24.625" style="1" customWidth="1"/>
    <col min="5" max="5" width="27.625" style="1" customWidth="1"/>
    <col min="6" max="6" width="24.125" style="1" customWidth="1"/>
    <col min="7" max="8" width="9.625" style="1" bestFit="1" customWidth="1"/>
    <col min="9" max="16384" width="9.125" style="1" customWidth="1"/>
  </cols>
  <sheetData>
    <row r="1" spans="2:6" ht="54" customHeight="1">
      <c r="B1" s="25" t="s">
        <v>81</v>
      </c>
      <c r="F1" s="3" t="s">
        <v>53</v>
      </c>
    </row>
    <row r="2" ht="15.75">
      <c r="B2" s="25" t="s">
        <v>91</v>
      </c>
    </row>
    <row r="4" spans="1:6" ht="31.5" customHeight="1">
      <c r="A4" s="30" t="s">
        <v>76</v>
      </c>
      <c r="B4" s="31"/>
      <c r="C4" s="31"/>
      <c r="D4" s="31"/>
      <c r="E4" s="31"/>
      <c r="F4" s="31"/>
    </row>
    <row r="7" spans="1:6" s="2" customFormat="1" ht="94.5">
      <c r="A7" s="8" t="s">
        <v>52</v>
      </c>
      <c r="B7" s="9" t="s">
        <v>0</v>
      </c>
      <c r="C7" s="9" t="s">
        <v>1</v>
      </c>
      <c r="D7" s="9" t="s">
        <v>87</v>
      </c>
      <c r="E7" s="9" t="s">
        <v>88</v>
      </c>
      <c r="F7" s="10" t="s">
        <v>89</v>
      </c>
    </row>
    <row r="8" spans="1:6" s="4" customFormat="1" ht="42" customHeight="1">
      <c r="A8" s="18" t="s">
        <v>2</v>
      </c>
      <c r="B8" s="19" t="s">
        <v>3</v>
      </c>
      <c r="C8" s="18"/>
      <c r="D8" s="20"/>
      <c r="E8" s="20"/>
      <c r="F8" s="20"/>
    </row>
    <row r="9" spans="1:6" s="4" customFormat="1" ht="28.5" customHeight="1">
      <c r="A9" s="11" t="s">
        <v>4</v>
      </c>
      <c r="B9" s="12" t="s">
        <v>5</v>
      </c>
      <c r="C9" s="11" t="s">
        <v>6</v>
      </c>
      <c r="D9" s="13">
        <v>38835</v>
      </c>
      <c r="E9" s="13">
        <v>68229</v>
      </c>
      <c r="F9" s="28">
        <v>69073</v>
      </c>
    </row>
    <row r="10" spans="1:6" s="4" customFormat="1" ht="28.5" customHeight="1">
      <c r="A10" s="11" t="s">
        <v>7</v>
      </c>
      <c r="B10" s="12" t="s">
        <v>8</v>
      </c>
      <c r="C10" s="11" t="s">
        <v>6</v>
      </c>
      <c r="D10" s="13">
        <v>1722</v>
      </c>
      <c r="E10" s="13">
        <v>0</v>
      </c>
      <c r="F10" s="13">
        <v>0</v>
      </c>
    </row>
    <row r="11" spans="1:6" s="4" customFormat="1" ht="59.25" customHeight="1">
      <c r="A11" s="11" t="s">
        <v>9</v>
      </c>
      <c r="B11" s="12" t="s">
        <v>10</v>
      </c>
      <c r="C11" s="11" t="s">
        <v>6</v>
      </c>
      <c r="D11" s="13">
        <v>1400</v>
      </c>
      <c r="E11" s="13">
        <v>0</v>
      </c>
      <c r="F11" s="13">
        <v>0</v>
      </c>
    </row>
    <row r="12" spans="1:6" s="4" customFormat="1" ht="27.75" customHeight="1">
      <c r="A12" s="11" t="s">
        <v>11</v>
      </c>
      <c r="B12" s="12" t="s">
        <v>12</v>
      </c>
      <c r="C12" s="11" t="s">
        <v>6</v>
      </c>
      <c r="D12" s="13">
        <v>1028</v>
      </c>
      <c r="E12" s="13">
        <v>0</v>
      </c>
      <c r="F12" s="13">
        <v>0</v>
      </c>
    </row>
    <row r="13" spans="1:6" s="4" customFormat="1" ht="41.25" customHeight="1">
      <c r="A13" s="18" t="s">
        <v>13</v>
      </c>
      <c r="B13" s="19" t="s">
        <v>14</v>
      </c>
      <c r="C13" s="18"/>
      <c r="D13" s="20"/>
      <c r="E13" s="20"/>
      <c r="F13" s="20"/>
    </row>
    <row r="14" spans="1:6" s="4" customFormat="1" ht="110.25">
      <c r="A14" s="11" t="s">
        <v>15</v>
      </c>
      <c r="B14" s="12" t="s">
        <v>63</v>
      </c>
      <c r="C14" s="11" t="s">
        <v>16</v>
      </c>
      <c r="D14" s="21">
        <f>D10/D9*100</f>
        <v>4.434144457319428</v>
      </c>
      <c r="E14" s="21">
        <f>E10/E9*100</f>
        <v>0</v>
      </c>
      <c r="F14" s="21">
        <f>F10/F9*100</f>
        <v>0</v>
      </c>
    </row>
    <row r="15" spans="1:6" s="4" customFormat="1" ht="58.5" customHeight="1">
      <c r="A15" s="18" t="s">
        <v>17</v>
      </c>
      <c r="B15" s="19" t="s">
        <v>62</v>
      </c>
      <c r="C15" s="18"/>
      <c r="D15" s="20"/>
      <c r="E15" s="20"/>
      <c r="F15" s="20"/>
    </row>
    <row r="16" spans="1:6" s="4" customFormat="1" ht="60.75" customHeight="1" hidden="1">
      <c r="A16" s="11" t="s">
        <v>18</v>
      </c>
      <c r="B16" s="12" t="s">
        <v>54</v>
      </c>
      <c r="C16" s="11" t="s">
        <v>19</v>
      </c>
      <c r="D16" s="13"/>
      <c r="E16" s="13"/>
      <c r="F16" s="13"/>
    </row>
    <row r="17" spans="1:6" s="4" customFormat="1" ht="39.75" customHeight="1" hidden="1">
      <c r="A17" s="11" t="s">
        <v>20</v>
      </c>
      <c r="B17" s="12" t="s">
        <v>55</v>
      </c>
      <c r="C17" s="11" t="s">
        <v>21</v>
      </c>
      <c r="D17" s="13"/>
      <c r="E17" s="13"/>
      <c r="F17" s="13"/>
    </row>
    <row r="18" spans="1:6" s="5" customFormat="1" ht="24.75" customHeight="1">
      <c r="A18" s="14" t="s">
        <v>22</v>
      </c>
      <c r="B18" s="15" t="s">
        <v>56</v>
      </c>
      <c r="C18" s="14" t="s">
        <v>19</v>
      </c>
      <c r="D18" s="16">
        <v>6.19</v>
      </c>
      <c r="E18" s="16">
        <v>16.97</v>
      </c>
      <c r="F18" s="16">
        <v>16.94</v>
      </c>
    </row>
    <row r="19" spans="1:6" s="4" customFormat="1" ht="60" customHeight="1">
      <c r="A19" s="11" t="s">
        <v>57</v>
      </c>
      <c r="B19" s="12" t="s">
        <v>59</v>
      </c>
      <c r="C19" s="11" t="s">
        <v>58</v>
      </c>
      <c r="D19" s="29">
        <v>71164</v>
      </c>
      <c r="E19" s="29">
        <v>90800</v>
      </c>
      <c r="F19" s="29">
        <v>92245</v>
      </c>
    </row>
    <row r="20" spans="1:6" s="4" customFormat="1" ht="76.5" customHeight="1">
      <c r="A20" s="11" t="s">
        <v>24</v>
      </c>
      <c r="B20" s="12" t="s">
        <v>60</v>
      </c>
      <c r="C20" s="11" t="s">
        <v>23</v>
      </c>
      <c r="D20" s="13" t="s">
        <v>78</v>
      </c>
      <c r="E20" s="27" t="s">
        <v>78</v>
      </c>
      <c r="F20" s="27" t="s">
        <v>78</v>
      </c>
    </row>
    <row r="21" spans="1:6" s="4" customFormat="1" ht="126.75" customHeight="1">
      <c r="A21" s="11" t="s">
        <v>25</v>
      </c>
      <c r="B21" s="12" t="s">
        <v>61</v>
      </c>
      <c r="C21" s="11" t="s">
        <v>16</v>
      </c>
      <c r="D21" s="11" t="s">
        <v>86</v>
      </c>
      <c r="E21" s="11" t="s">
        <v>90</v>
      </c>
      <c r="F21" s="11" t="s">
        <v>90</v>
      </c>
    </row>
    <row r="22" spans="1:6" s="4" customFormat="1" ht="162.75" customHeight="1">
      <c r="A22" s="11" t="s">
        <v>26</v>
      </c>
      <c r="B22" s="12" t="s">
        <v>64</v>
      </c>
      <c r="C22" s="11"/>
      <c r="D22" s="11" t="s">
        <v>84</v>
      </c>
      <c r="E22" s="11" t="s">
        <v>84</v>
      </c>
      <c r="F22" s="11" t="s">
        <v>83</v>
      </c>
    </row>
    <row r="23" spans="1:6" s="4" customFormat="1" ht="98.25" customHeight="1" hidden="1">
      <c r="A23" s="11" t="s">
        <v>27</v>
      </c>
      <c r="B23" s="12" t="s">
        <v>65</v>
      </c>
      <c r="C23" s="11" t="s">
        <v>21</v>
      </c>
      <c r="D23" s="13"/>
      <c r="E23" s="13"/>
      <c r="F23" s="13"/>
    </row>
    <row r="24" spans="1:6" s="4" customFormat="1" ht="72" customHeight="1">
      <c r="A24" s="18" t="s">
        <v>28</v>
      </c>
      <c r="B24" s="19" t="s">
        <v>29</v>
      </c>
      <c r="C24" s="18"/>
      <c r="D24" s="20">
        <v>31952</v>
      </c>
      <c r="E24" s="20">
        <v>48818</v>
      </c>
      <c r="F24" s="23">
        <v>51259</v>
      </c>
    </row>
    <row r="25" spans="1:7" s="4" customFormat="1" ht="90" customHeight="1">
      <c r="A25" s="11" t="s">
        <v>30</v>
      </c>
      <c r="B25" s="12" t="s">
        <v>67</v>
      </c>
      <c r="C25" s="11" t="s">
        <v>6</v>
      </c>
      <c r="D25" s="13">
        <f>D27+D28+D29</f>
        <v>26489</v>
      </c>
      <c r="E25" s="13">
        <f>E27+E28+E29</f>
        <v>33553</v>
      </c>
      <c r="F25" s="22">
        <f>F27+F28+F29</f>
        <v>31403</v>
      </c>
      <c r="G25" s="24"/>
    </row>
    <row r="26" spans="1:6" s="4" customFormat="1" ht="27" customHeight="1">
      <c r="A26" s="11"/>
      <c r="B26" s="12" t="s">
        <v>66</v>
      </c>
      <c r="C26" s="11"/>
      <c r="D26" s="13"/>
      <c r="E26" s="13"/>
      <c r="F26" s="13"/>
    </row>
    <row r="27" spans="1:6" s="4" customFormat="1" ht="27" customHeight="1">
      <c r="A27" s="11"/>
      <c r="B27" s="12" t="s">
        <v>31</v>
      </c>
      <c r="C27" s="11"/>
      <c r="D27" s="13">
        <v>4470</v>
      </c>
      <c r="E27" s="13">
        <v>10009</v>
      </c>
      <c r="F27" s="13">
        <v>10511</v>
      </c>
    </row>
    <row r="28" spans="1:6" s="4" customFormat="1" ht="27" customHeight="1">
      <c r="A28" s="11"/>
      <c r="B28" s="12" t="s">
        <v>32</v>
      </c>
      <c r="C28" s="11"/>
      <c r="D28" s="13">
        <v>18744</v>
      </c>
      <c r="E28" s="13">
        <v>16358</v>
      </c>
      <c r="F28" s="13">
        <v>17176</v>
      </c>
    </row>
    <row r="29" spans="1:8" s="4" customFormat="1" ht="39.75" customHeight="1">
      <c r="A29" s="11"/>
      <c r="B29" s="12" t="s">
        <v>80</v>
      </c>
      <c r="C29" s="11"/>
      <c r="D29" s="13">
        <v>3275</v>
      </c>
      <c r="E29" s="13">
        <v>7186</v>
      </c>
      <c r="F29" s="22">
        <v>3716</v>
      </c>
      <c r="H29" s="24"/>
    </row>
    <row r="30" spans="1:6" s="4" customFormat="1" ht="85.5" customHeight="1">
      <c r="A30" s="11" t="s">
        <v>33</v>
      </c>
      <c r="B30" s="12" t="s">
        <v>79</v>
      </c>
      <c r="C30" s="11" t="s">
        <v>6</v>
      </c>
      <c r="D30" s="13">
        <f>D24-D25</f>
        <v>5463</v>
      </c>
      <c r="E30" s="13">
        <f>E24-E25</f>
        <v>15265</v>
      </c>
      <c r="F30" s="28">
        <f>F24-F25</f>
        <v>19856</v>
      </c>
    </row>
    <row r="31" spans="1:6" s="4" customFormat="1" ht="60.75" customHeight="1">
      <c r="A31" s="11" t="s">
        <v>34</v>
      </c>
      <c r="B31" s="12" t="s">
        <v>68</v>
      </c>
      <c r="C31" s="11" t="s">
        <v>6</v>
      </c>
      <c r="D31" s="13" t="s">
        <v>78</v>
      </c>
      <c r="E31" s="13" t="s">
        <v>78</v>
      </c>
      <c r="F31" s="13" t="s">
        <v>78</v>
      </c>
    </row>
    <row r="32" spans="1:6" s="4" customFormat="1" ht="43.5" customHeight="1">
      <c r="A32" s="11" t="s">
        <v>35</v>
      </c>
      <c r="B32" s="12" t="s">
        <v>77</v>
      </c>
      <c r="C32" s="11" t="s">
        <v>6</v>
      </c>
      <c r="D32" s="13">
        <v>1800</v>
      </c>
      <c r="E32" s="13">
        <v>1810</v>
      </c>
      <c r="F32" s="13" t="s">
        <v>78</v>
      </c>
    </row>
    <row r="33" spans="1:6" s="4" customFormat="1" ht="123" customHeight="1">
      <c r="A33" s="11" t="s">
        <v>36</v>
      </c>
      <c r="B33" s="12" t="s">
        <v>37</v>
      </c>
      <c r="C33" s="11"/>
      <c r="D33" s="11" t="s">
        <v>85</v>
      </c>
      <c r="E33" s="11" t="s">
        <v>85</v>
      </c>
      <c r="F33" s="11" t="s">
        <v>78</v>
      </c>
    </row>
    <row r="34" spans="1:6" s="4" customFormat="1" ht="27" customHeight="1">
      <c r="A34" s="11"/>
      <c r="B34" s="17" t="s">
        <v>38</v>
      </c>
      <c r="C34" s="11"/>
      <c r="D34" s="13"/>
      <c r="E34" s="13"/>
      <c r="F34" s="13"/>
    </row>
    <row r="35" spans="1:6" s="4" customFormat="1" ht="30.75" customHeight="1">
      <c r="A35" s="11"/>
      <c r="B35" s="12" t="s">
        <v>69</v>
      </c>
      <c r="C35" s="11" t="s">
        <v>39</v>
      </c>
      <c r="D35" s="13">
        <v>825.68</v>
      </c>
      <c r="E35" s="13">
        <v>825.68</v>
      </c>
      <c r="F35" s="13">
        <v>825.68</v>
      </c>
    </row>
    <row r="36" spans="1:6" s="4" customFormat="1" ht="47.25">
      <c r="A36" s="11"/>
      <c r="B36" s="12" t="s">
        <v>70</v>
      </c>
      <c r="C36" s="11" t="s">
        <v>40</v>
      </c>
      <c r="D36" s="21">
        <f>D28/D35</f>
        <v>22.70128863482221</v>
      </c>
      <c r="E36" s="21">
        <f>E28/E35</f>
        <v>19.811549268481738</v>
      </c>
      <c r="F36" s="21">
        <f>F28/F35</f>
        <v>20.802247844201144</v>
      </c>
    </row>
    <row r="37" spans="1:6" s="4" customFormat="1" ht="72.75" customHeight="1">
      <c r="A37" s="18" t="s">
        <v>41</v>
      </c>
      <c r="B37" s="19" t="s">
        <v>42</v>
      </c>
      <c r="C37" s="18"/>
      <c r="D37" s="20"/>
      <c r="E37" s="20"/>
      <c r="F37" s="20"/>
    </row>
    <row r="38" spans="1:6" s="4" customFormat="1" ht="41.25" customHeight="1">
      <c r="A38" s="11" t="s">
        <v>43</v>
      </c>
      <c r="B38" s="12" t="s">
        <v>44</v>
      </c>
      <c r="C38" s="11" t="s">
        <v>45</v>
      </c>
      <c r="D38" s="13">
        <v>13</v>
      </c>
      <c r="E38" s="13">
        <v>18</v>
      </c>
      <c r="F38" s="13">
        <v>21</v>
      </c>
    </row>
    <row r="39" spans="1:6" s="4" customFormat="1" ht="47.25">
      <c r="A39" s="11" t="s">
        <v>46</v>
      </c>
      <c r="B39" s="12" t="s">
        <v>47</v>
      </c>
      <c r="C39" s="11" t="s">
        <v>71</v>
      </c>
      <c r="D39" s="27">
        <f>D27/D38/12</f>
        <v>28.653846153846157</v>
      </c>
      <c r="E39" s="27">
        <f>E27/E38/12</f>
        <v>46.33796296296296</v>
      </c>
      <c r="F39" s="27">
        <f>F27/F38/12</f>
        <v>41.71031746031746</v>
      </c>
    </row>
    <row r="40" spans="1:6" s="4" customFormat="1" ht="59.25" customHeight="1">
      <c r="A40" s="11" t="s">
        <v>48</v>
      </c>
      <c r="B40" s="12" t="s">
        <v>49</v>
      </c>
      <c r="C40" s="11"/>
      <c r="D40" s="13" t="s">
        <v>78</v>
      </c>
      <c r="E40" s="13" t="s">
        <v>78</v>
      </c>
      <c r="F40" s="13" t="s">
        <v>78</v>
      </c>
    </row>
    <row r="41" spans="1:6" s="4" customFormat="1" ht="27" customHeight="1">
      <c r="A41" s="11"/>
      <c r="B41" s="17" t="s">
        <v>38</v>
      </c>
      <c r="C41" s="11"/>
      <c r="D41" s="13"/>
      <c r="E41" s="13"/>
      <c r="F41" s="13"/>
    </row>
    <row r="42" spans="1:6" s="4" customFormat="1" ht="88.5" customHeight="1">
      <c r="A42" s="11"/>
      <c r="B42" s="12" t="s">
        <v>50</v>
      </c>
      <c r="C42" s="11" t="s">
        <v>6</v>
      </c>
      <c r="D42" s="13">
        <v>10</v>
      </c>
      <c r="E42" s="13">
        <v>10</v>
      </c>
      <c r="F42" s="13">
        <v>10</v>
      </c>
    </row>
    <row r="43" spans="1:6" s="4" customFormat="1" ht="105" customHeight="1">
      <c r="A43" s="11"/>
      <c r="B43" s="12" t="s">
        <v>51</v>
      </c>
      <c r="C43" s="11" t="s">
        <v>6</v>
      </c>
      <c r="D43" s="13" t="s">
        <v>78</v>
      </c>
      <c r="E43" s="13" t="s">
        <v>78</v>
      </c>
      <c r="F43" s="13" t="s">
        <v>78</v>
      </c>
    </row>
    <row r="44" s="7" customFormat="1" ht="19.5" customHeight="1">
      <c r="A44" s="6" t="s">
        <v>72</v>
      </c>
    </row>
    <row r="45" s="7" customFormat="1" ht="15.75">
      <c r="A45" s="6" t="s">
        <v>73</v>
      </c>
    </row>
    <row r="46" s="7" customFormat="1" ht="15.75">
      <c r="A46" s="6" t="s">
        <v>74</v>
      </c>
    </row>
    <row r="47" s="7" customFormat="1" ht="15.75">
      <c r="A47" s="6" t="s">
        <v>75</v>
      </c>
    </row>
    <row r="48" spans="1:6" ht="15.75">
      <c r="A48" s="26"/>
      <c r="B48" s="26"/>
      <c r="C48" s="26"/>
      <c r="D48" s="26"/>
      <c r="E48" s="26"/>
      <c r="F48" s="26"/>
    </row>
    <row r="49" spans="1:6" ht="15.75">
      <c r="A49" s="26"/>
      <c r="B49" s="26" t="s">
        <v>82</v>
      </c>
      <c r="C49" s="26"/>
      <c r="D49" s="26"/>
      <c r="E49" s="26"/>
      <c r="F49" s="26"/>
    </row>
    <row r="50" spans="1:6" ht="15.75">
      <c r="A50" s="26"/>
      <c r="B50" s="26"/>
      <c r="C50" s="26"/>
      <c r="D50" s="26"/>
      <c r="E50" s="26"/>
      <c r="F50" s="26"/>
    </row>
    <row r="51" spans="1:6" ht="15.75">
      <c r="A51" s="26"/>
      <c r="B51" s="26"/>
      <c r="C51" s="26"/>
      <c r="D51" s="26"/>
      <c r="E51" s="26"/>
      <c r="F51" s="26"/>
    </row>
    <row r="52" spans="1:6" ht="15.75">
      <c r="A52" s="26"/>
      <c r="B52" s="26"/>
      <c r="C52" s="26"/>
      <c r="D52" s="26"/>
      <c r="E52" s="26"/>
      <c r="F52" s="26"/>
    </row>
    <row r="53" spans="1:6" ht="15.75">
      <c r="A53" s="26"/>
      <c r="B53" s="26"/>
      <c r="C53" s="26"/>
      <c r="D53" s="26"/>
      <c r="E53" s="26"/>
      <c r="F53" s="26"/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fitToHeight="0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2018-04-16T14:00:42Z</cp:lastPrinted>
  <dcterms:created xsi:type="dcterms:W3CDTF">2014-08-15T10:06:32Z</dcterms:created>
  <dcterms:modified xsi:type="dcterms:W3CDTF">2018-04-17T11:35:11Z</dcterms:modified>
  <cp:category/>
  <cp:version/>
  <cp:contentType/>
  <cp:contentStatus/>
</cp:coreProperties>
</file>